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SOLICITUDES DE OFERTA\2018\S.O 20181120-00837 ABU DHABI BRANCH\"/>
    </mc:Choice>
  </mc:AlternateContent>
  <bookViews>
    <workbookView xWindow="0" yWindow="0" windowWidth="25200" windowHeight="11550" tabRatio="686" firstSheet="1" activeTab="1"/>
  </bookViews>
  <sheets>
    <sheet name="Hoja1" sheetId="8" state="hidden" r:id="rId1"/>
    <sheet name="20181120-00837" sheetId="10" r:id="rId2"/>
  </sheets>
  <definedNames>
    <definedName name="_Toc420421398" localSheetId="1">'20181120-00837'!#REF!</definedName>
    <definedName name="_xlnm.Print_Area" localSheetId="1">'20181120-00837'!$A$1:$I$25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0" l="1"/>
  <c r="I11" i="10"/>
  <c r="I12" i="10"/>
  <c r="I13" i="10"/>
  <c r="I14" i="10"/>
  <c r="I15" i="10"/>
  <c r="I10" i="10"/>
  <c r="G16" i="10" l="1"/>
  <c r="G15" i="10"/>
  <c r="G14" i="10"/>
  <c r="G13" i="10"/>
  <c r="G12" i="10"/>
  <c r="G11" i="10"/>
  <c r="G10" i="10"/>
  <c r="I19" i="10" l="1"/>
  <c r="I17" i="10"/>
</calcChain>
</file>

<file path=xl/sharedStrings.xml><?xml version="1.0" encoding="utf-8"?>
<sst xmlns="http://schemas.openxmlformats.org/spreadsheetml/2006/main" count="28" uniqueCount="23">
  <si>
    <t>SCOPE OF WORK</t>
  </si>
  <si>
    <t>Accounting, Administrative and Tax Services</t>
  </si>
  <si>
    <t>Minimum FEE (without activity)</t>
  </si>
  <si>
    <t>Payroll Services and personnel administration &amp; labor legal assistance</t>
  </si>
  <si>
    <t xml:space="preserve">Sales invoicing </t>
  </si>
  <si>
    <t>Administrative support</t>
  </si>
  <si>
    <t>Tax advisory services and fulfilling</t>
  </si>
  <si>
    <t>SUPPLIER´S NAME:</t>
  </si>
  <si>
    <t>MONTHS</t>
  </si>
  <si>
    <t>MONTHLY FEE RATE (AED)</t>
  </si>
  <si>
    <t>Bookkeeping and general accounting services</t>
  </si>
  <si>
    <t>Monitoring, reconciliation and financial control and monthly reporting</t>
  </si>
  <si>
    <t>UNIT</t>
  </si>
  <si>
    <t>MAXIMUM TOTAL FEE RATE  (24 MONTHS)</t>
  </si>
  <si>
    <t>AMOUNT OF BIDDING  (VAT NOT INCLUDED) (CVE)</t>
  </si>
  <si>
    <t>TOTAL MAXIMUM (VAT NOT INCLUDED)</t>
  </si>
  <si>
    <t>TOTAL BIDDING BUDGET (VAT NOT INCLUDED)</t>
  </si>
  <si>
    <t>Date and signature of the supplier</t>
  </si>
  <si>
    <t>36</t>
  </si>
  <si>
    <t>ECONOMIC PROPOSAL 20181120-00837</t>
  </si>
  <si>
    <t>MAXIMUM MONTHLY FEE RATE</t>
  </si>
  <si>
    <t>Scope of work 2.1.3</t>
  </si>
  <si>
    <t xml:space="preserve">Scope of work 2.1.1 and  2.1.2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</si>
</sst>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[$AED]"/>
    <numFmt numFmtId="165" formatCode="_-* #,##0.00\ [$AED]_-;\-* #,##0.00\ [$AED]_-;_-* &quot;-&quot;??\ [$AED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44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9" fontId="6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164" fontId="7" fillId="0" borderId="1" xfId="37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7" fillId="6" borderId="1" xfId="37" applyNumberFormat="1" applyFont="1" applyFill="1" applyBorder="1" applyAlignment="1">
      <alignment vertical="center"/>
    </xf>
    <xf numFmtId="164" fontId="7" fillId="0" borderId="0" xfId="37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ill="1"/>
    <xf numFmtId="49" fontId="9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165" fontId="7" fillId="5" borderId="1" xfId="37" applyNumberFormat="1" applyFont="1" applyFill="1" applyBorder="1" applyAlignment="1">
      <alignment vertical="center"/>
    </xf>
    <xf numFmtId="165" fontId="7" fillId="0" borderId="1" xfId="37" applyNumberFormat="1" applyFont="1" applyFill="1" applyBorder="1" applyAlignment="1">
      <alignment horizontal="center" vertical="center"/>
    </xf>
    <xf numFmtId="44" fontId="0" fillId="0" borderId="0" xfId="38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164" fontId="7" fillId="5" borderId="1" xfId="37" applyNumberFormat="1" applyFont="1" applyFill="1" applyBorder="1" applyAlignment="1" applyProtection="1">
      <alignment vertical="center"/>
      <protection locked="0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Incorrecto" xfId="37" builtinId="27"/>
    <cellStyle name="Moneda" xfId="38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9525</xdr:rowOff>
    </xdr:from>
    <xdr:to>
      <xdr:col>1</xdr:col>
      <xdr:colOff>1650625</xdr:colOff>
      <xdr:row>2</xdr:row>
      <xdr:rowOff>154334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200025"/>
          <a:ext cx="1536325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AA49"/>
  <sheetViews>
    <sheetView showGridLines="0" tabSelected="1" workbookViewId="0">
      <selection activeCell="D19" sqref="D19"/>
    </sheetView>
  </sheetViews>
  <sheetFormatPr baseColWidth="10" defaultColWidth="11.42578125" defaultRowHeight="15" x14ac:dyDescent="0.25"/>
  <cols>
    <col min="2" max="2" width="32.5703125" customWidth="1"/>
    <col min="3" max="3" width="82.140625" bestFit="1" customWidth="1"/>
    <col min="4" max="4" width="38.28515625" customWidth="1"/>
    <col min="5" max="5" width="10.5703125" customWidth="1"/>
    <col min="6" max="6" width="17.28515625" customWidth="1"/>
    <col min="7" max="7" width="20.5703125" customWidth="1"/>
    <col min="8" max="8" width="18.28515625" customWidth="1"/>
    <col min="9" max="9" width="23.7109375" customWidth="1"/>
  </cols>
  <sheetData>
    <row r="2" spans="1:27" x14ac:dyDescent="0.25">
      <c r="B2" s="4"/>
      <c r="C2" s="4"/>
      <c r="D2" s="4"/>
      <c r="E2" s="4"/>
      <c r="F2" s="4"/>
      <c r="G2" s="4"/>
      <c r="H2" s="4"/>
      <c r="I2" s="4"/>
    </row>
    <row r="3" spans="1:27" ht="20.100000000000001" customHeight="1" x14ac:dyDescent="0.3">
      <c r="B3" s="37"/>
      <c r="C3" s="37"/>
      <c r="D3" s="37"/>
      <c r="E3" s="37"/>
      <c r="F3" s="37"/>
      <c r="G3" s="37"/>
      <c r="H3" s="9"/>
      <c r="I3" s="5"/>
    </row>
    <row r="4" spans="1:27" ht="20.100000000000001" customHeight="1" x14ac:dyDescent="0.3">
      <c r="B4" s="17"/>
      <c r="C4" s="17"/>
      <c r="D4" s="17"/>
      <c r="E4" s="22"/>
      <c r="F4" s="17"/>
      <c r="G4" s="17"/>
      <c r="H4" s="17"/>
      <c r="I4" s="5"/>
    </row>
    <row r="5" spans="1:27" ht="20.100000000000001" customHeight="1" x14ac:dyDescent="0.3">
      <c r="B5" s="38" t="s">
        <v>19</v>
      </c>
      <c r="C5" s="38"/>
      <c r="D5" s="38"/>
      <c r="E5" s="38"/>
      <c r="F5" s="38"/>
      <c r="G5" s="38"/>
      <c r="H5" s="38"/>
      <c r="I5" s="38"/>
    </row>
    <row r="6" spans="1:27" ht="30" customHeight="1" x14ac:dyDescent="0.25">
      <c r="B6" s="39" t="s">
        <v>7</v>
      </c>
      <c r="C6" s="40"/>
      <c r="D6" s="40"/>
      <c r="E6" s="40"/>
      <c r="F6" s="40"/>
      <c r="G6" s="40"/>
      <c r="H6" s="40"/>
      <c r="I6" s="41"/>
      <c r="J6" s="8"/>
      <c r="K6" s="8"/>
      <c r="L6" s="12"/>
      <c r="M6" s="1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23" customFormat="1" ht="30" customHeight="1" x14ac:dyDescent="0.25">
      <c r="B7" s="25"/>
      <c r="C7" s="25"/>
      <c r="D7" s="25"/>
      <c r="E7" s="25"/>
      <c r="F7" s="25"/>
      <c r="G7" s="25"/>
      <c r="H7" s="25"/>
      <c r="I7" s="25"/>
      <c r="L7" s="12"/>
      <c r="M7" s="1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23" customFormat="1" ht="20.100000000000001" customHeight="1" x14ac:dyDescent="0.25"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8" customFormat="1" ht="30" customHeight="1" x14ac:dyDescent="0.25">
      <c r="A9"/>
      <c r="B9" s="7" t="s">
        <v>0</v>
      </c>
      <c r="C9" s="7" t="s">
        <v>0</v>
      </c>
      <c r="D9" s="2" t="s">
        <v>12</v>
      </c>
      <c r="E9" s="2" t="s">
        <v>8</v>
      </c>
      <c r="F9" s="2" t="s">
        <v>20</v>
      </c>
      <c r="G9" s="2" t="s">
        <v>13</v>
      </c>
      <c r="H9" s="3" t="s">
        <v>9</v>
      </c>
      <c r="I9" s="3" t="s">
        <v>14</v>
      </c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7.75" customHeight="1" x14ac:dyDescent="0.25">
      <c r="B10" s="11" t="s">
        <v>22</v>
      </c>
      <c r="C10" s="42" t="s">
        <v>3</v>
      </c>
      <c r="D10" s="43"/>
      <c r="E10" s="27">
        <v>36</v>
      </c>
      <c r="F10" s="16">
        <v>7000</v>
      </c>
      <c r="G10" s="16">
        <f>F10*E10</f>
        <v>252000</v>
      </c>
      <c r="H10" s="53"/>
      <c r="I10" s="29">
        <f>H10*E10</f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" customFormat="1" ht="27.75" customHeight="1" x14ac:dyDescent="0.25">
      <c r="B11" s="32" t="s">
        <v>21</v>
      </c>
      <c r="C11" s="34" t="s">
        <v>1</v>
      </c>
      <c r="D11" s="28" t="s">
        <v>4</v>
      </c>
      <c r="E11" s="6" t="s">
        <v>18</v>
      </c>
      <c r="F11" s="16">
        <v>500</v>
      </c>
      <c r="G11" s="16">
        <f>F11*E11</f>
        <v>18000</v>
      </c>
      <c r="H11" s="53"/>
      <c r="I11" s="29">
        <f t="shared" ref="I11:I15" si="0">H11*E11</f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" customFormat="1" ht="24" customHeight="1" x14ac:dyDescent="0.25">
      <c r="B12" s="33"/>
      <c r="C12" s="35"/>
      <c r="D12" s="28" t="s">
        <v>5</v>
      </c>
      <c r="E12" s="6" t="s">
        <v>18</v>
      </c>
      <c r="F12" s="16">
        <v>1000</v>
      </c>
      <c r="G12" s="16">
        <f>F12*E12</f>
        <v>36000</v>
      </c>
      <c r="H12" s="53"/>
      <c r="I12" s="29">
        <f t="shared" si="0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" customFormat="1" ht="30.75" customHeight="1" x14ac:dyDescent="0.25">
      <c r="B13" s="33"/>
      <c r="C13" s="35"/>
      <c r="D13" s="28" t="s">
        <v>10</v>
      </c>
      <c r="E13" s="6" t="s">
        <v>18</v>
      </c>
      <c r="F13" s="16">
        <v>4000</v>
      </c>
      <c r="G13" s="16">
        <f>+F13*E13</f>
        <v>144000</v>
      </c>
      <c r="H13" s="53"/>
      <c r="I13" s="29">
        <f t="shared" si="0"/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" customFormat="1" ht="30" x14ac:dyDescent="0.25">
      <c r="B14" s="33"/>
      <c r="C14" s="35"/>
      <c r="D14" s="28" t="s">
        <v>11</v>
      </c>
      <c r="E14" s="6" t="s">
        <v>18</v>
      </c>
      <c r="F14" s="16">
        <v>1500</v>
      </c>
      <c r="G14" s="16">
        <f>+F14*E14</f>
        <v>54000</v>
      </c>
      <c r="H14" s="53"/>
      <c r="I14" s="29">
        <f t="shared" si="0"/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" customFormat="1" ht="27.75" customHeight="1" x14ac:dyDescent="0.25">
      <c r="B15" s="33"/>
      <c r="C15" s="36"/>
      <c r="D15" s="28" t="s">
        <v>6</v>
      </c>
      <c r="E15" s="6" t="s">
        <v>18</v>
      </c>
      <c r="F15" s="16">
        <v>1000</v>
      </c>
      <c r="G15" s="16">
        <f>+F15*E15</f>
        <v>36000</v>
      </c>
      <c r="H15" s="53"/>
      <c r="I15" s="29">
        <f t="shared" si="0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" customFormat="1" ht="27.75" customHeight="1" x14ac:dyDescent="0.25">
      <c r="B16" s="26"/>
      <c r="C16" s="18" t="s">
        <v>2</v>
      </c>
      <c r="D16" s="19"/>
      <c r="E16" s="19">
        <v>36</v>
      </c>
      <c r="F16" s="20">
        <v>5000</v>
      </c>
      <c r="G16" s="20">
        <f>+F16*E16</f>
        <v>180000</v>
      </c>
      <c r="H16" s="53"/>
      <c r="I16" s="29">
        <f>H16*E16</f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2:27" s="1" customFormat="1" ht="48" customHeight="1" x14ac:dyDescent="0.25">
      <c r="C17"/>
      <c r="D17"/>
      <c r="E17"/>
      <c r="F17" s="10"/>
      <c r="G17" s="21"/>
      <c r="H17" s="2" t="s">
        <v>15</v>
      </c>
      <c r="I17" s="30">
        <f>SUM(I10:I15)</f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x14ac:dyDescent="0.25">
      <c r="K18" s="31"/>
    </row>
    <row r="19" spans="2:27" s="1" customFormat="1" ht="50.25" customHeight="1" x14ac:dyDescent="0.25">
      <c r="C19"/>
      <c r="D19"/>
      <c r="E19"/>
      <c r="F19" s="10"/>
      <c r="G19" s="21"/>
      <c r="H19" s="2" t="s">
        <v>16</v>
      </c>
      <c r="I19" s="30">
        <f>SUM(G10:G15)</f>
        <v>540000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2" spans="2:27" s="1" customFormat="1" x14ac:dyDescent="0.25">
      <c r="B22"/>
      <c r="C22"/>
      <c r="D22" s="44" t="s">
        <v>17</v>
      </c>
      <c r="E22" s="45"/>
      <c r="F22" s="45"/>
      <c r="G22" s="46"/>
      <c r="H22"/>
      <c r="I22"/>
      <c r="J22" s="14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s="1" customFormat="1" x14ac:dyDescent="0.25">
      <c r="B23"/>
      <c r="C23"/>
      <c r="D23" s="47"/>
      <c r="E23" s="48"/>
      <c r="F23" s="48"/>
      <c r="G23" s="49"/>
      <c r="H23"/>
      <c r="I23"/>
      <c r="J23" s="14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2:27" s="1" customFormat="1" x14ac:dyDescent="0.25">
      <c r="B24"/>
      <c r="C24"/>
      <c r="D24" s="47"/>
      <c r="E24" s="48"/>
      <c r="F24" s="48"/>
      <c r="G24" s="49"/>
      <c r="H24"/>
      <c r="I24"/>
      <c r="J24" s="14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s="1" customFormat="1" ht="15" customHeight="1" x14ac:dyDescent="0.25">
      <c r="B25"/>
      <c r="C25"/>
      <c r="D25" s="47"/>
      <c r="E25" s="48"/>
      <c r="F25" s="48"/>
      <c r="G25" s="49"/>
      <c r="H25"/>
      <c r="I25"/>
      <c r="J25" s="14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27" s="1" customFormat="1" ht="15" customHeight="1" x14ac:dyDescent="0.25">
      <c r="B26"/>
      <c r="C26"/>
      <c r="D26" s="47"/>
      <c r="E26" s="48"/>
      <c r="F26" s="48"/>
      <c r="G26" s="49"/>
      <c r="H26"/>
      <c r="I26"/>
      <c r="J26" s="14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27" ht="15" customHeight="1" x14ac:dyDescent="0.25">
      <c r="D27" s="50"/>
      <c r="E27" s="51"/>
      <c r="F27" s="51"/>
      <c r="G27" s="52"/>
      <c r="J27" s="14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ht="15" customHeight="1" x14ac:dyDescent="0.25">
      <c r="J28" s="14"/>
      <c r="K28" s="1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x14ac:dyDescent="0.25">
      <c r="J29" s="14"/>
      <c r="K29" s="14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x14ac:dyDescent="0.25">
      <c r="J30" s="14"/>
      <c r="K30" s="1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x14ac:dyDescent="0.25">
      <c r="J31" s="14"/>
      <c r="K31" s="14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x14ac:dyDescent="0.25"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0:27" x14ac:dyDescent="0.25">
      <c r="J33" s="14"/>
      <c r="K33" s="14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0:27" x14ac:dyDescent="0.25">
      <c r="J34" s="14"/>
      <c r="K34" s="14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0:27" x14ac:dyDescent="0.25">
      <c r="J35" s="14"/>
      <c r="K35" s="1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0:27" x14ac:dyDescent="0.25">
      <c r="J36" s="14"/>
      <c r="K36" s="1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0:27" x14ac:dyDescent="0.25">
      <c r="J37" s="14"/>
      <c r="K37" s="1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0:27" x14ac:dyDescent="0.25">
      <c r="J38" s="14"/>
      <c r="K38" s="1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0:27" x14ac:dyDescent="0.2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0:27" x14ac:dyDescent="0.25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0:27" x14ac:dyDescent="0.25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0:27" ht="15" customHeight="1" x14ac:dyDescent="0.25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0:27" x14ac:dyDescent="0.25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0:27" x14ac:dyDescent="0.25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0:27" x14ac:dyDescent="0.25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0:27" x14ac:dyDescent="0.25"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0:27" x14ac:dyDescent="0.25"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0:27" x14ac:dyDescent="0.25"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0:27" x14ac:dyDescent="0.25"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</sheetData>
  <sheetProtection algorithmName="SHA-512" hashValue="nInry/LcFbtSFO0pLsikYl9k+7aW2YPDBeNOhglJTD1C3mcrUiHeUqYeqRTi6cOYc18bV3mEqTA3l/9hv+ARkg==" saltValue="fN81v0BCR1ygMVxaUAYtXg==" spinCount="100000" sheet="1" objects="1" scenarios="1"/>
  <mergeCells count="6">
    <mergeCell ref="B11:B15"/>
    <mergeCell ref="C11:C15"/>
    <mergeCell ref="B3:G3"/>
    <mergeCell ref="B5:I5"/>
    <mergeCell ref="B6:I6"/>
    <mergeCell ref="C10:D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ignoredErrors>
    <ignoredError sqref="E11:E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20181120-00837</vt:lpstr>
      <vt:lpstr>'20181120-00837'!Área_de_impresión</vt:lpstr>
    </vt:vector>
  </TitlesOfParts>
  <Company>Ineco-Tifsa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maria.torija</dc:creator>
  <cp:lastModifiedBy>Álvarez Blázquez, Pablo</cp:lastModifiedBy>
  <cp:lastPrinted>2018-11-21T08:42:18Z</cp:lastPrinted>
  <dcterms:created xsi:type="dcterms:W3CDTF">2013-02-11T16:37:24Z</dcterms:created>
  <dcterms:modified xsi:type="dcterms:W3CDTF">2018-11-21T08:43:19Z</dcterms:modified>
</cp:coreProperties>
</file>